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10" windowHeight="10365" activeTab="0"/>
  </bookViews>
  <sheets>
    <sheet name="Лист оценки кабинета" sheetId="1" r:id="rId1"/>
  </sheets>
  <definedNames>
    <definedName name="_ftn1" localSheetId="0">'Лист оценки кабинета'!#REF!</definedName>
    <definedName name="_ftn2" localSheetId="0">'Лист оценки кабинета'!$C$26</definedName>
    <definedName name="_ftn3" localSheetId="0">'Лист оценки кабинета'!$C$27</definedName>
    <definedName name="_ftnref1" localSheetId="0">'Лист оценки кабинета'!#REF!</definedName>
    <definedName name="_ftnref2" localSheetId="0">'Лист оценки кабинета'!$D$15</definedName>
    <definedName name="_ftnref3" localSheetId="0">'Лист оценки кабинета'!$E$15</definedName>
  </definedNames>
  <calcPr fullCalcOnLoad="1"/>
</workbook>
</file>

<file path=xl/sharedStrings.xml><?xml version="1.0" encoding="utf-8"?>
<sst xmlns="http://schemas.openxmlformats.org/spreadsheetml/2006/main" count="209" uniqueCount="209">
  <si>
    <t>ОУ</t>
  </si>
  <si>
    <t>№ кабинета</t>
  </si>
  <si>
    <t>№</t>
  </si>
  <si>
    <t>Критерии оценки состояния учебного кабинета</t>
  </si>
  <si>
    <t>Эстетика оформления учебного кабинета</t>
  </si>
  <si>
    <t>окраска кабинета с учётом степени солнечного освещения и цвета мебели</t>
  </si>
  <si>
    <t>соблюдение единого стиля в оформлении кабинета</t>
  </si>
  <si>
    <t>оформление рабочего места учителя</t>
  </si>
  <si>
    <t>наличие необходимых инструкций по технике безопасности</t>
  </si>
  <si>
    <t>состояние освещенности</t>
  </si>
  <si>
    <t>чистота помещения и мебели, оборудования</t>
  </si>
  <si>
    <t>соответствие классных досок требованиям СанПиН</t>
  </si>
  <si>
    <t>организация рационального размещения технических средств обучения (ТСО)</t>
  </si>
  <si>
    <t>локальная школьная сеть, выход в Интернет</t>
  </si>
  <si>
    <t>ИТОГО</t>
  </si>
  <si>
    <t>комплекты заданий для тематических, тренировочных, разноуровневых,  проверочных, итоговых работ</t>
  </si>
  <si>
    <t>творческие проектные работы учащихся (индивидуальные)</t>
  </si>
  <si>
    <t>Лист оценки состояния учебного кабинета</t>
  </si>
  <si>
    <t>Оценка предметной комиссии</t>
  </si>
  <si>
    <t>Примечание</t>
  </si>
  <si>
    <t>Самооценка ОУ: 2-Да, 1-Не в полном объеме, 0-Нет</t>
  </si>
  <si>
    <t>Этаж</t>
  </si>
  <si>
    <t>Дата заполнения</t>
  </si>
  <si>
    <t>Фамилия, имя, отчество зав. кабинетом</t>
  </si>
  <si>
    <t xml:space="preserve">Заполняются только ячейки, выделенные голубым цветом! </t>
  </si>
  <si>
    <t>Строки, столбцы не удалять! Ячейки не объединять! Формулы не менять!</t>
  </si>
  <si>
    <t>Решение комиссии:</t>
  </si>
  <si>
    <t>Предложения комиссии по улучшению учебно-методической базы кабинета:</t>
  </si>
  <si>
    <t>Комиссия в составе:</t>
  </si>
  <si>
    <t>Дата:</t>
  </si>
  <si>
    <t>оборудование для тестирования качества знаний обучающихся (напр., VOTUM)</t>
  </si>
  <si>
    <t>4</t>
  </si>
  <si>
    <t>4,1</t>
  </si>
  <si>
    <t>4,3,1</t>
  </si>
  <si>
    <t>4,3</t>
  </si>
  <si>
    <t>4,3,2</t>
  </si>
  <si>
    <t>документ-камера</t>
  </si>
  <si>
    <t>5</t>
  </si>
  <si>
    <t>5,1</t>
  </si>
  <si>
    <t>5,2</t>
  </si>
  <si>
    <t>5,3</t>
  </si>
  <si>
    <t>6</t>
  </si>
  <si>
    <t>порядок и систематизация учебно-методических и дидактических материалов</t>
  </si>
  <si>
    <t>Результативность работы</t>
  </si>
  <si>
    <t>динамика в оснащении  и оборудовании учебного кабинета за последние три года</t>
  </si>
  <si>
    <t>результативность работы с одаренными учащимися (по результатам олимпиад, конкурсов)</t>
  </si>
  <si>
    <t>совместные проектные работы учителя и учеников (групповые)</t>
  </si>
  <si>
    <t>4,3,4</t>
  </si>
  <si>
    <t>4,3,5</t>
  </si>
  <si>
    <t>4,3,7</t>
  </si>
  <si>
    <t>4,3,8</t>
  </si>
  <si>
    <t>3,2</t>
  </si>
  <si>
    <t>3,3</t>
  </si>
  <si>
    <t>3,4</t>
  </si>
  <si>
    <t>3,5</t>
  </si>
  <si>
    <t>3,6</t>
  </si>
  <si>
    <t>6,1</t>
  </si>
  <si>
    <t>7</t>
  </si>
  <si>
    <t>8</t>
  </si>
  <si>
    <t>8,1</t>
  </si>
  <si>
    <t>8,2</t>
  </si>
  <si>
    <t>8,3</t>
  </si>
  <si>
    <t>8,4</t>
  </si>
  <si>
    <t>8,5</t>
  </si>
  <si>
    <t>организация аналитической деятельности педагогом</t>
  </si>
  <si>
    <t>3,7</t>
  </si>
  <si>
    <t>наличие журнала инструктажа обучающихся по технике безопасности (вводного и текущего), его состояние</t>
  </si>
  <si>
    <t>Модуль: информационно-методическое обеспечение</t>
  </si>
  <si>
    <t>программы и планы по организации внеурочной деятельности</t>
  </si>
  <si>
    <t>учебно-методические комплексы (УМК) по предмету (учебники, рабочие тетради, пособия)</t>
  </si>
  <si>
    <t>методические материалы по подготовке к ГИА (в печатном, электронном виде)</t>
  </si>
  <si>
    <t>литература для учащихся по подготовке к экзаменам</t>
  </si>
  <si>
    <t>индивидуальные папки учащихся по подготовке к экзамену</t>
  </si>
  <si>
    <t>материалы для работы спецкурса, факультатива, кружка</t>
  </si>
  <si>
    <t>учебники и пособия для элективных и факультативных курсов</t>
  </si>
  <si>
    <t>материалы для работы с одаренными детьми (подборка материалов для организации и проведения конкурсов, олимпиад)</t>
  </si>
  <si>
    <t>Соблюдение правил техники безопасности и нормативных санитарно-гигиенических требований</t>
  </si>
  <si>
    <t>оформление окон (жалюзи, темные шторы)</t>
  </si>
  <si>
    <t>наличие противопожарного инвентаря</t>
  </si>
  <si>
    <t>наличие медицинской аптечки</t>
  </si>
  <si>
    <t>Оборудование рабочих мест учащихся</t>
  </si>
  <si>
    <t>Раздаточный материал для учащихся</t>
  </si>
  <si>
    <t>рациональное размещение шкафов, стендов, их привлекательность (включая содержание экспозиций и отсутствие материалов, отвлекающих внимание школьников и создающих психологических дискомфорт)</t>
  </si>
  <si>
    <t>цифровой микроскоп</t>
  </si>
  <si>
    <t>примерные учебные программы (разных авторов, разных уровней обучения), авторские программы</t>
  </si>
  <si>
    <t>рабочие учебные программы, тематические планы (планирование)</t>
  </si>
  <si>
    <t>научно-популярная литература, подписные периодические издания (по специфике предмета)</t>
  </si>
  <si>
    <r>
      <t>Кабинет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предмет</t>
    </r>
    <r>
      <rPr>
        <sz val="11"/>
        <rFont val="Times New Roman"/>
        <family val="1"/>
      </rPr>
      <t>)</t>
    </r>
  </si>
  <si>
    <t>Информационно-методическая поддержка педагога</t>
  </si>
  <si>
    <t>3,8</t>
  </si>
  <si>
    <t>3,9</t>
  </si>
  <si>
    <t>Модуль: Материально-техническое обеспечение</t>
  </si>
  <si>
    <t>4,4</t>
  </si>
  <si>
    <t>4,4,1</t>
  </si>
  <si>
    <t>Наглядные пособия и модели</t>
  </si>
  <si>
    <t>4,5</t>
  </si>
  <si>
    <t>4,5,1</t>
  </si>
  <si>
    <t>паспорт кабинета, его заполнение</t>
  </si>
  <si>
    <t>расписание работы кабинета</t>
  </si>
  <si>
    <t>перспективный план оснащения кабинета</t>
  </si>
  <si>
    <t>перечень имеющегося материально-технического (оборудования) и учебно-методического обеспечения</t>
  </si>
  <si>
    <t>руководства пользователя по подключению и использованию оборудования (ТСО)</t>
  </si>
  <si>
    <t>банк заданий (папки с КИМами, тематические подборки)</t>
  </si>
  <si>
    <t>комплекты заданий для тренировочных, разноуровневых  работ</t>
  </si>
  <si>
    <t>контролирующие материалы для тематического и итогового контроля</t>
  </si>
  <si>
    <t>демонстрационный стенд (или стол)</t>
  </si>
  <si>
    <t>методические материалы для учителя</t>
  </si>
  <si>
    <t>гигиенические требования к условиям реализации образовательной программы основного, среднего общего образования</t>
  </si>
  <si>
    <t>5,1,1</t>
  </si>
  <si>
    <t>5,1,2</t>
  </si>
  <si>
    <t>5,1,3</t>
  </si>
  <si>
    <t>5,1,4</t>
  </si>
  <si>
    <t>5,1,5</t>
  </si>
  <si>
    <t>5,1,6</t>
  </si>
  <si>
    <t>5,1,7</t>
  </si>
  <si>
    <t>5,1,8</t>
  </si>
  <si>
    <t>5,1,9</t>
  </si>
  <si>
    <t>5,1,10</t>
  </si>
  <si>
    <t>5,2,1</t>
  </si>
  <si>
    <t>5,2,2</t>
  </si>
  <si>
    <t>5,2,3</t>
  </si>
  <si>
    <t>5,3,1</t>
  </si>
  <si>
    <t>5,3,2</t>
  </si>
  <si>
    <t>5,3,3</t>
  </si>
  <si>
    <t>5,3,4</t>
  </si>
  <si>
    <t>5,3,5</t>
  </si>
  <si>
    <t>лабораторные и практические работы, лабораторные практикумы</t>
  </si>
  <si>
    <t>сборники заданий, задач, текстов, хрестоматии, справочные материалы</t>
  </si>
  <si>
    <t>Подготовка к ГИА (ЕГЭ-11, ОГЭ-9, ГВЭ)</t>
  </si>
  <si>
    <t>6,2</t>
  </si>
  <si>
    <t>6,3</t>
  </si>
  <si>
    <t>6,4</t>
  </si>
  <si>
    <t>6,5</t>
  </si>
  <si>
    <t>6,6</t>
  </si>
  <si>
    <t>материалы для организации проектно-исследовательской деятельности</t>
  </si>
  <si>
    <t>Элективные курсы, факультативы, кружки, проектно-исследовательская деятельность</t>
  </si>
  <si>
    <t>результативность проектно-исследовательской деятельности (участие в конференциях и пр.)</t>
  </si>
  <si>
    <t>требования к оснащению образовательного процесса в соответствии с содержательным наполнением учебных предметов</t>
  </si>
  <si>
    <r>
      <t xml:space="preserve">Самооценка ОУ заполняется зав. учебным кабинетом (одна из трех позиций: если </t>
    </r>
    <r>
      <rPr>
        <sz val="11"/>
        <color indexed="10"/>
        <rFont val="Times New Roman"/>
        <family val="1"/>
      </rPr>
      <t>Да - 2</t>
    </r>
    <r>
      <rPr>
        <sz val="11"/>
        <color indexed="12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Не в полном объеме - 1</t>
    </r>
    <r>
      <rPr>
        <sz val="11"/>
        <color indexed="12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Нет - 0</t>
    </r>
    <r>
      <rPr>
        <sz val="11"/>
        <color indexed="12"/>
        <rFont val="Times New Roman"/>
        <family val="1"/>
      </rPr>
      <t>)</t>
    </r>
  </si>
  <si>
    <t>задачники, сборники заданий, практикумов, тестов, контрольных, практических, лабораторных работ</t>
  </si>
  <si>
    <t>Цифровые образовательные ресурсы</t>
  </si>
  <si>
    <t>задачник (база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</t>
  </si>
  <si>
    <t>общепользовательские цифровые инструменты учебной деятельности (в частности, редактор создания презентаций, редактор электронных таблиц и т.д.)</t>
  </si>
  <si>
    <t>специализированные инструменты учебной деятельности (виртуальная лаборатория), обучающие программы по предмету (в т.ч. включающие элементы автоматизированного обучения, тренинга, контроля)</t>
  </si>
  <si>
    <t>сайт/блог учителя с "методической копилкой"</t>
  </si>
  <si>
    <t>цифровые компоненты УМК по основным разделам курса, экранно-звуковые пособия (видеофильмы, комплекты презентационных слайдов)</t>
  </si>
  <si>
    <t>коллекция цифровых образовательных ресурсов и образовательных интернет-ресурсов, соответствующих содержанию обучения</t>
  </si>
  <si>
    <t>соблюдение правил расстановки и размещения ученической мебелью, соответствие возрастной категории обучающихся</t>
  </si>
  <si>
    <t>обеспеченность кабинета ученической мебелью</t>
  </si>
  <si>
    <t>7,1</t>
  </si>
  <si>
    <t>7,2</t>
  </si>
  <si>
    <t>7,3</t>
  </si>
  <si>
    <t>7,4</t>
  </si>
  <si>
    <t>7,5</t>
  </si>
  <si>
    <t>5,4</t>
  </si>
  <si>
    <t>5,4,1</t>
  </si>
  <si>
    <t>5,4,2</t>
  </si>
  <si>
    <t>5,4,3</t>
  </si>
  <si>
    <t>5,4,4</t>
  </si>
  <si>
    <t>5,4,5</t>
  </si>
  <si>
    <r>
      <t>комплект инструментов классных: линейка, транспортир, угольник (30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угольник (45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циркуль</t>
    </r>
  </si>
  <si>
    <t>Учебно-практическое оборудование и инструменты</t>
  </si>
  <si>
    <t>5,3,6</t>
  </si>
  <si>
    <t>5,3,7</t>
  </si>
  <si>
    <t>комплекты таблиц демонстрационных, плоскостные пособия (плакаты, карты, схемы, транспаранты, портреты ученых)</t>
  </si>
  <si>
    <t>4,5,2</t>
  </si>
  <si>
    <t>4,5,3</t>
  </si>
  <si>
    <t>4,5,5</t>
  </si>
  <si>
    <t>8,6</t>
  </si>
  <si>
    <t>8,7</t>
  </si>
  <si>
    <t>8,8</t>
  </si>
  <si>
    <t>5,2,4</t>
  </si>
  <si>
    <t>Рабочее место учителя: компьютерное оборудование и ТСО</t>
  </si>
  <si>
    <t>Документация по кабинету</t>
  </si>
  <si>
    <t>Комплекты для лабораторных опытов и практических занятий (для обучающихся)</t>
  </si>
  <si>
    <t xml:space="preserve">наборы посуды и принадлежностей для проведения опытов </t>
  </si>
  <si>
    <t>приборы и лабораторные принадлежности для проведения опытов по всем разделам программы курса</t>
  </si>
  <si>
    <t>модели, наборы для моделирования строения изучаемых объектов (разборные)</t>
  </si>
  <si>
    <t>5,2,5</t>
  </si>
  <si>
    <t>модели, муляжи, коллекции изучаемых объектов (неразборные, ненатуральные)</t>
  </si>
  <si>
    <t>приборы и лабораторные принадлежности для демонстрационных экспериментов в соответствии с содержанием обучения</t>
  </si>
  <si>
    <t>набор посуды и принадлежностей для демонстрационных опытов в соответствии с содержанием обучения</t>
  </si>
  <si>
    <t>коллекции натуральных объектов (гербарии, коллекции)</t>
  </si>
  <si>
    <t>расходные материалы (в т.ч. для компьютерной техники: бумага, катриджи, диски и др.)</t>
  </si>
  <si>
    <t>5,4,6</t>
  </si>
  <si>
    <t>3,1</t>
  </si>
  <si>
    <t>4,2</t>
  </si>
  <si>
    <t>4,2,1</t>
  </si>
  <si>
    <t>4,2,2</t>
  </si>
  <si>
    <t>4,2,3</t>
  </si>
  <si>
    <t>4,2,4</t>
  </si>
  <si>
    <t>4,2,5</t>
  </si>
  <si>
    <t>4,2,6</t>
  </si>
  <si>
    <t>4,2,7</t>
  </si>
  <si>
    <t>4,2,8</t>
  </si>
  <si>
    <t>4,2,9</t>
  </si>
  <si>
    <t>4,2,10</t>
  </si>
  <si>
    <t>персональный мультимедийный компьютер (ноутбук) с установленным программным обеспечением (в комплекте с колонками, наушниками, микрофоном, Web-камерой)</t>
  </si>
  <si>
    <t>интерактивная доска или мультимедийный проектор с экраном</t>
  </si>
  <si>
    <t>устройства сканирования и печати (сканер, лазерный/струйный принтер, ксерокс)</t>
  </si>
  <si>
    <t>цифровая фото/видеокамера со штативом</t>
  </si>
  <si>
    <t>телевизор, видеомагнитофон/видеоплейер, аудиоцентр/магнитофон</t>
  </si>
  <si>
    <t>Городской смотр-конкурс  кабинетов математики 2015-2016 уч.г.</t>
  </si>
  <si>
    <t xml:space="preserve">учебно-практическое и учебно-лабораторное оборудование общего назначения </t>
  </si>
  <si>
    <t xml:space="preserve">расходные материалы для проведения демонстрационных экспериментов </t>
  </si>
  <si>
    <t>расходные материалы для проведения опытов в достаточном объеме по всем разделам программы курса</t>
  </si>
  <si>
    <t xml:space="preserve">государственные образовательные стандарты </t>
  </si>
  <si>
    <t xml:space="preserve">справочно- энциклопедическая литература (справочники, словари, энциклопедии) </t>
  </si>
  <si>
    <t>раздаточный материал для учащихся  (таблицы,   альбомы, модели и др.)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</si>
</sst>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34" borderId="11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/>
    </xf>
    <xf numFmtId="0" fontId="5" fillId="35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49" fontId="4" fillId="35" borderId="0" xfId="0" applyNumberFormat="1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196"/>
  <sheetViews>
    <sheetView tabSelected="1" zoomScalePageLayoutView="0" workbookViewId="0" topLeftCell="A1">
      <selection activeCell="B95" sqref="B95"/>
    </sheetView>
  </sheetViews>
  <sheetFormatPr defaultColWidth="9.00390625" defaultRowHeight="12.75"/>
  <cols>
    <col min="1" max="1" width="8.625" style="7" customWidth="1"/>
    <col min="2" max="2" width="47.625" style="8" customWidth="1"/>
    <col min="3" max="3" width="26.625" style="8" customWidth="1"/>
    <col min="4" max="4" width="25.625" style="8" customWidth="1"/>
    <col min="5" max="5" width="31.25390625" style="8" customWidth="1"/>
    <col min="6" max="6" width="38.00390625" style="18" customWidth="1"/>
    <col min="7" max="7" width="37.875" style="18" customWidth="1"/>
    <col min="8" max="16384" width="9.125" style="8" customWidth="1"/>
  </cols>
  <sheetData>
    <row r="1" ht="18.75" customHeight="1">
      <c r="B1" s="1" t="s">
        <v>202</v>
      </c>
    </row>
    <row r="2" ht="6.75" customHeight="1">
      <c r="B2" s="1"/>
    </row>
    <row r="3" ht="18.75" customHeight="1">
      <c r="B3" s="1" t="s">
        <v>17</v>
      </c>
    </row>
    <row r="4" ht="7.5" customHeight="1">
      <c r="B4" s="1"/>
    </row>
    <row r="5" ht="15" customHeight="1">
      <c r="B5" s="34" t="s">
        <v>24</v>
      </c>
    </row>
    <row r="6" ht="15" customHeight="1">
      <c r="B6" s="34" t="s">
        <v>25</v>
      </c>
    </row>
    <row r="7" ht="15" customHeight="1">
      <c r="B7" s="34" t="s">
        <v>138</v>
      </c>
    </row>
    <row r="8" spans="2:3" ht="15" customHeight="1">
      <c r="B8" s="35" t="s">
        <v>0</v>
      </c>
      <c r="C8" s="9"/>
    </row>
    <row r="9" spans="2:3" ht="15" customHeight="1">
      <c r="B9" s="36" t="s">
        <v>87</v>
      </c>
      <c r="C9" s="54"/>
    </row>
    <row r="10" spans="2:3" ht="15" customHeight="1">
      <c r="B10" s="35" t="s">
        <v>1</v>
      </c>
      <c r="C10" s="9"/>
    </row>
    <row r="11" spans="2:3" ht="15" customHeight="1">
      <c r="B11" s="35" t="s">
        <v>21</v>
      </c>
      <c r="C11" s="9"/>
    </row>
    <row r="12" spans="2:3" ht="15" customHeight="1">
      <c r="B12" s="36" t="s">
        <v>23</v>
      </c>
      <c r="C12" s="9"/>
    </row>
    <row r="13" spans="2:3" ht="15" customHeight="1">
      <c r="B13" s="36" t="s">
        <v>22</v>
      </c>
      <c r="C13" s="15"/>
    </row>
    <row r="14" ht="4.5" customHeight="1"/>
    <row r="15" spans="1:6" ht="43.5" customHeight="1">
      <c r="A15" s="37" t="s">
        <v>2</v>
      </c>
      <c r="B15" s="4" t="s">
        <v>3</v>
      </c>
      <c r="C15" s="4" t="s">
        <v>20</v>
      </c>
      <c r="D15" s="4" t="s">
        <v>18</v>
      </c>
      <c r="E15" s="4" t="s">
        <v>19</v>
      </c>
      <c r="F15" s="38"/>
    </row>
    <row r="16" spans="1:7" ht="15" customHeight="1">
      <c r="A16" s="39">
        <v>1</v>
      </c>
      <c r="B16" s="10" t="s">
        <v>173</v>
      </c>
      <c r="C16" s="11">
        <f>SUM(C17:C23)</f>
        <v>0</v>
      </c>
      <c r="D16" s="11">
        <f>SUM(D17:D23)</f>
        <v>0</v>
      </c>
      <c r="E16" s="11"/>
      <c r="F16" s="25"/>
      <c r="G16" s="26"/>
    </row>
    <row r="17" spans="1:7" ht="15">
      <c r="A17" s="40">
        <v>1.1</v>
      </c>
      <c r="B17" s="2" t="s">
        <v>97</v>
      </c>
      <c r="C17" s="13"/>
      <c r="D17" s="41"/>
      <c r="E17" s="42"/>
      <c r="F17" s="27"/>
      <c r="G17" s="28"/>
    </row>
    <row r="18" spans="1:7" ht="15">
      <c r="A18" s="40">
        <v>1.2</v>
      </c>
      <c r="B18" s="2" t="s">
        <v>98</v>
      </c>
      <c r="C18" s="13"/>
      <c r="D18" s="41"/>
      <c r="E18" s="42"/>
      <c r="F18" s="27"/>
      <c r="G18" s="28"/>
    </row>
    <row r="19" spans="1:7" ht="15">
      <c r="A19" s="40">
        <v>1.3</v>
      </c>
      <c r="B19" s="2" t="s">
        <v>99</v>
      </c>
      <c r="C19" s="13"/>
      <c r="D19" s="41"/>
      <c r="E19" s="42"/>
      <c r="F19" s="27"/>
      <c r="G19" s="8"/>
    </row>
    <row r="20" spans="1:7" ht="46.5" customHeight="1">
      <c r="A20" s="40">
        <v>1.4</v>
      </c>
      <c r="B20" s="2" t="s">
        <v>100</v>
      </c>
      <c r="C20" s="13"/>
      <c r="D20" s="41"/>
      <c r="E20" s="42"/>
      <c r="F20" s="27"/>
      <c r="G20" s="28"/>
    </row>
    <row r="21" spans="1:7" ht="46.5" customHeight="1">
      <c r="A21" s="40">
        <v>1.5</v>
      </c>
      <c r="B21" s="2" t="s">
        <v>137</v>
      </c>
      <c r="C21" s="13"/>
      <c r="D21" s="41"/>
      <c r="E21" s="42"/>
      <c r="F21" s="25"/>
      <c r="G21" s="28"/>
    </row>
    <row r="22" spans="1:7" ht="46.5" customHeight="1">
      <c r="A22" s="40">
        <v>1.6</v>
      </c>
      <c r="B22" s="2" t="s">
        <v>107</v>
      </c>
      <c r="C22" s="13"/>
      <c r="D22" s="41"/>
      <c r="E22" s="42"/>
      <c r="F22" s="27"/>
      <c r="G22" s="28"/>
    </row>
    <row r="23" spans="1:7" ht="30.75" customHeight="1">
      <c r="A23" s="40">
        <v>1.7</v>
      </c>
      <c r="B23" s="2" t="s">
        <v>101</v>
      </c>
      <c r="C23" s="13"/>
      <c r="D23" s="41"/>
      <c r="E23" s="42"/>
      <c r="F23" s="27"/>
      <c r="G23" s="26"/>
    </row>
    <row r="24" spans="1:7" ht="15">
      <c r="A24" s="39">
        <v>2</v>
      </c>
      <c r="B24" s="10" t="s">
        <v>4</v>
      </c>
      <c r="C24" s="11">
        <f>SUM(C25:C30)</f>
        <v>0</v>
      </c>
      <c r="D24" s="11">
        <f>SUM(D25:D30)</f>
        <v>0</v>
      </c>
      <c r="E24" s="11"/>
      <c r="F24" s="43"/>
      <c r="G24" s="28"/>
    </row>
    <row r="25" spans="1:7" ht="30">
      <c r="A25" s="40">
        <v>2.1</v>
      </c>
      <c r="B25" s="2" t="s">
        <v>5</v>
      </c>
      <c r="C25" s="13"/>
      <c r="D25" s="41"/>
      <c r="E25" s="42"/>
      <c r="F25" s="27"/>
      <c r="G25" s="28"/>
    </row>
    <row r="26" spans="1:7" ht="16.5" customHeight="1">
      <c r="A26" s="40">
        <v>2.2</v>
      </c>
      <c r="B26" s="2" t="s">
        <v>6</v>
      </c>
      <c r="C26" s="13"/>
      <c r="D26" s="41"/>
      <c r="E26" s="42"/>
      <c r="F26" s="25"/>
      <c r="G26" s="28"/>
    </row>
    <row r="27" spans="1:7" ht="76.5" customHeight="1">
      <c r="A27" s="40">
        <v>2.3</v>
      </c>
      <c r="B27" s="2" t="s">
        <v>82</v>
      </c>
      <c r="C27" s="13"/>
      <c r="D27" s="41"/>
      <c r="E27" s="42"/>
      <c r="F27" s="27"/>
      <c r="G27" s="28"/>
    </row>
    <row r="28" spans="1:7" ht="15">
      <c r="A28" s="40">
        <v>2.4</v>
      </c>
      <c r="B28" s="2" t="s">
        <v>7</v>
      </c>
      <c r="C28" s="13"/>
      <c r="D28" s="41"/>
      <c r="E28" s="42"/>
      <c r="F28" s="43"/>
      <c r="G28" s="26"/>
    </row>
    <row r="29" spans="1:7" ht="30">
      <c r="A29" s="40">
        <v>2.5</v>
      </c>
      <c r="B29" s="2" t="s">
        <v>12</v>
      </c>
      <c r="C29" s="13"/>
      <c r="D29" s="41"/>
      <c r="E29" s="42"/>
      <c r="F29" s="43"/>
      <c r="G29" s="26"/>
    </row>
    <row r="30" spans="1:7" ht="30">
      <c r="A30" s="40">
        <v>2.6</v>
      </c>
      <c r="B30" s="2" t="s">
        <v>42</v>
      </c>
      <c r="C30" s="13"/>
      <c r="D30" s="41"/>
      <c r="E30" s="42"/>
      <c r="F30" s="43"/>
      <c r="G30" s="26"/>
    </row>
    <row r="31" spans="1:7" ht="42.75">
      <c r="A31" s="39">
        <v>3</v>
      </c>
      <c r="B31" s="10" t="s">
        <v>76</v>
      </c>
      <c r="C31" s="11">
        <f>SUM(C32:C40)</f>
        <v>0</v>
      </c>
      <c r="D31" s="11">
        <f>SUM(D32:D40)</f>
        <v>0</v>
      </c>
      <c r="E31" s="11"/>
      <c r="F31" s="27"/>
      <c r="G31" s="28"/>
    </row>
    <row r="32" spans="1:7" ht="30">
      <c r="A32" s="40" t="s">
        <v>185</v>
      </c>
      <c r="B32" s="2" t="s">
        <v>8</v>
      </c>
      <c r="C32" s="13"/>
      <c r="D32" s="41"/>
      <c r="E32" s="42"/>
      <c r="F32" s="27"/>
      <c r="G32" s="28"/>
    </row>
    <row r="33" spans="1:7" ht="45">
      <c r="A33" s="40" t="s">
        <v>51</v>
      </c>
      <c r="B33" s="2" t="s">
        <v>66</v>
      </c>
      <c r="C33" s="13"/>
      <c r="D33" s="41"/>
      <c r="E33" s="42"/>
      <c r="F33" s="27"/>
      <c r="G33" s="28"/>
    </row>
    <row r="34" spans="1:7" ht="15">
      <c r="A34" s="40" t="s">
        <v>52</v>
      </c>
      <c r="B34" s="2" t="s">
        <v>79</v>
      </c>
      <c r="C34" s="13"/>
      <c r="D34" s="41"/>
      <c r="E34" s="42"/>
      <c r="F34" s="27"/>
      <c r="G34" s="28"/>
    </row>
    <row r="35" spans="1:7" ht="15">
      <c r="A35" s="40" t="s">
        <v>53</v>
      </c>
      <c r="B35" s="2" t="s">
        <v>78</v>
      </c>
      <c r="C35" s="13"/>
      <c r="D35" s="41"/>
      <c r="E35" s="42"/>
      <c r="F35" s="27"/>
      <c r="G35" s="28"/>
    </row>
    <row r="36" spans="1:6" ht="15">
      <c r="A36" s="40" t="s">
        <v>54</v>
      </c>
      <c r="B36" s="2" t="s">
        <v>9</v>
      </c>
      <c r="C36" s="13"/>
      <c r="D36" s="41"/>
      <c r="E36" s="42"/>
      <c r="F36" s="27"/>
    </row>
    <row r="37" spans="1:7" ht="15">
      <c r="A37" s="40" t="s">
        <v>55</v>
      </c>
      <c r="B37" s="2" t="s">
        <v>77</v>
      </c>
      <c r="C37" s="13"/>
      <c r="D37" s="41"/>
      <c r="E37" s="42"/>
      <c r="F37" s="27"/>
      <c r="G37" s="28"/>
    </row>
    <row r="38" spans="1:7" ht="15.75" customHeight="1">
      <c r="A38" s="40" t="s">
        <v>65</v>
      </c>
      <c r="B38" s="2" t="s">
        <v>10</v>
      </c>
      <c r="C38" s="13"/>
      <c r="D38" s="41"/>
      <c r="E38" s="42"/>
      <c r="F38" s="25"/>
      <c r="G38" s="8"/>
    </row>
    <row r="39" spans="1:7" ht="47.25" customHeight="1">
      <c r="A39" s="40" t="s">
        <v>89</v>
      </c>
      <c r="B39" s="2" t="s">
        <v>147</v>
      </c>
      <c r="C39" s="13"/>
      <c r="D39" s="41"/>
      <c r="E39" s="42"/>
      <c r="F39" s="27"/>
      <c r="G39" s="28"/>
    </row>
    <row r="40" spans="1:7" ht="30.75" customHeight="1">
      <c r="A40" s="40" t="s">
        <v>90</v>
      </c>
      <c r="B40" s="2" t="s">
        <v>11</v>
      </c>
      <c r="C40" s="13"/>
      <c r="D40" s="41"/>
      <c r="E40" s="42"/>
      <c r="F40" s="29"/>
      <c r="G40" s="28"/>
    </row>
    <row r="41" spans="1:7" ht="28.5">
      <c r="A41" s="39" t="s">
        <v>31</v>
      </c>
      <c r="B41" s="10" t="s">
        <v>91</v>
      </c>
      <c r="C41" s="11">
        <f>SUM(C42:C43)+C54+C61+C63</f>
        <v>0</v>
      </c>
      <c r="D41" s="11">
        <f>SUM(D42:D43)+D54+D61+D63</f>
        <v>0</v>
      </c>
      <c r="E41" s="11"/>
      <c r="F41" s="27"/>
      <c r="G41" s="26"/>
    </row>
    <row r="42" spans="1:7" ht="15">
      <c r="A42" s="40" t="s">
        <v>32</v>
      </c>
      <c r="B42" s="3" t="s">
        <v>13</v>
      </c>
      <c r="C42" s="13"/>
      <c r="D42" s="41"/>
      <c r="E42" s="42"/>
      <c r="F42" s="27"/>
      <c r="G42" s="30"/>
    </row>
    <row r="43" spans="1:7" ht="30">
      <c r="A43" s="49" t="s">
        <v>186</v>
      </c>
      <c r="B43" s="6" t="s">
        <v>172</v>
      </c>
      <c r="C43" s="5">
        <f>SUM(C44:C53)</f>
        <v>0</v>
      </c>
      <c r="D43" s="5">
        <f>SUM(D44:D53)</f>
        <v>0</v>
      </c>
      <c r="E43" s="5"/>
      <c r="F43" s="27"/>
      <c r="G43" s="28"/>
    </row>
    <row r="44" spans="1:7" ht="60">
      <c r="A44" s="40" t="s">
        <v>187</v>
      </c>
      <c r="B44" s="2" t="s">
        <v>197</v>
      </c>
      <c r="C44" s="13"/>
      <c r="D44" s="41"/>
      <c r="E44" s="42"/>
      <c r="F44" s="38"/>
      <c r="G44" s="28"/>
    </row>
    <row r="45" spans="1:7" ht="30.75" customHeight="1">
      <c r="A45" s="40" t="s">
        <v>188</v>
      </c>
      <c r="B45" s="2" t="s">
        <v>198</v>
      </c>
      <c r="C45" s="13"/>
      <c r="D45" s="41"/>
      <c r="E45" s="42"/>
      <c r="F45" s="31"/>
      <c r="G45" s="28"/>
    </row>
    <row r="46" spans="1:7" ht="30">
      <c r="A46" s="40" t="s">
        <v>189</v>
      </c>
      <c r="B46" s="24" t="s">
        <v>199</v>
      </c>
      <c r="C46" s="13"/>
      <c r="D46" s="41"/>
      <c r="E46" s="42"/>
      <c r="F46" s="31"/>
      <c r="G46" s="28"/>
    </row>
    <row r="47" spans="1:7" ht="15">
      <c r="A47" s="40" t="s">
        <v>190</v>
      </c>
      <c r="B47" s="2" t="s">
        <v>36</v>
      </c>
      <c r="C47" s="13"/>
      <c r="D47" s="41"/>
      <c r="E47" s="42"/>
      <c r="F47" s="31"/>
      <c r="G47" s="28"/>
    </row>
    <row r="48" spans="1:7" ht="30">
      <c r="A48" s="40" t="s">
        <v>191</v>
      </c>
      <c r="B48" s="23" t="s">
        <v>30</v>
      </c>
      <c r="C48" s="13"/>
      <c r="D48" s="41"/>
      <c r="E48" s="42"/>
      <c r="F48" s="31"/>
      <c r="G48" s="28"/>
    </row>
    <row r="49" spans="1:7" ht="15">
      <c r="A49" s="40" t="s">
        <v>192</v>
      </c>
      <c r="B49" s="2" t="s">
        <v>200</v>
      </c>
      <c r="C49" s="13"/>
      <c r="D49" s="41"/>
      <c r="E49" s="42"/>
      <c r="F49" s="38"/>
      <c r="G49" s="8"/>
    </row>
    <row r="50" spans="1:7" ht="15">
      <c r="A50" s="40" t="s">
        <v>193</v>
      </c>
      <c r="B50" s="2" t="s">
        <v>83</v>
      </c>
      <c r="C50" s="13"/>
      <c r="D50" s="41"/>
      <c r="E50" s="42"/>
      <c r="F50" s="38"/>
      <c r="G50" s="8"/>
    </row>
    <row r="51" spans="1:7" ht="30">
      <c r="A51" s="40" t="s">
        <v>194</v>
      </c>
      <c r="B51" s="2" t="s">
        <v>201</v>
      </c>
      <c r="C51" s="13"/>
      <c r="D51" s="41"/>
      <c r="E51" s="42"/>
      <c r="F51" s="38"/>
      <c r="G51" s="8"/>
    </row>
    <row r="52" spans="1:7" ht="30">
      <c r="A52" s="40" t="s">
        <v>195</v>
      </c>
      <c r="B52" s="2" t="s">
        <v>183</v>
      </c>
      <c r="C52" s="13"/>
      <c r="D52" s="41"/>
      <c r="E52" s="42"/>
      <c r="F52" s="38"/>
      <c r="G52" s="28"/>
    </row>
    <row r="53" spans="1:7" ht="15">
      <c r="A53" s="40" t="s">
        <v>196</v>
      </c>
      <c r="B53" s="14"/>
      <c r="C53" s="13"/>
      <c r="D53" s="41"/>
      <c r="E53" s="42"/>
      <c r="F53" s="38"/>
      <c r="G53" s="28"/>
    </row>
    <row r="54" spans="1:6" ht="30">
      <c r="A54" s="49" t="s">
        <v>34</v>
      </c>
      <c r="B54" s="6" t="s">
        <v>161</v>
      </c>
      <c r="C54" s="5">
        <f>SUM(C55:C60)</f>
        <v>0</v>
      </c>
      <c r="D54" s="5">
        <f>SUM(D55:D60)</f>
        <v>0</v>
      </c>
      <c r="E54" s="6"/>
      <c r="F54" s="53"/>
    </row>
    <row r="55" spans="1:6" ht="76.5" customHeight="1">
      <c r="A55" s="44" t="s">
        <v>33</v>
      </c>
      <c r="B55" s="2" t="s">
        <v>203</v>
      </c>
      <c r="C55" s="13"/>
      <c r="D55" s="41"/>
      <c r="E55" s="42"/>
      <c r="F55" s="52"/>
    </row>
    <row r="56" spans="1:6" ht="49.5" customHeight="1">
      <c r="A56" s="44" t="s">
        <v>35</v>
      </c>
      <c r="B56" s="2" t="s">
        <v>160</v>
      </c>
      <c r="C56" s="13"/>
      <c r="D56" s="41"/>
      <c r="E56" s="42"/>
      <c r="F56" s="52"/>
    </row>
    <row r="57" spans="1:6" ht="44.25" customHeight="1">
      <c r="A57" s="44" t="s">
        <v>47</v>
      </c>
      <c r="B57" s="2" t="s">
        <v>180</v>
      </c>
      <c r="C57" s="13"/>
      <c r="D57" s="41"/>
      <c r="E57" s="42"/>
      <c r="F57" s="52"/>
    </row>
    <row r="58" spans="1:6" ht="45" customHeight="1">
      <c r="A58" s="44" t="s">
        <v>48</v>
      </c>
      <c r="B58" s="2" t="s">
        <v>181</v>
      </c>
      <c r="C58" s="13"/>
      <c r="D58" s="41"/>
      <c r="E58" s="42"/>
      <c r="F58" s="52"/>
    </row>
    <row r="59" spans="1:6" ht="30" customHeight="1">
      <c r="A59" s="44" t="s">
        <v>49</v>
      </c>
      <c r="B59" s="2" t="s">
        <v>204</v>
      </c>
      <c r="C59" s="13"/>
      <c r="D59" s="41"/>
      <c r="E59" s="42"/>
      <c r="F59" s="52"/>
    </row>
    <row r="60" spans="1:6" ht="15.75" customHeight="1">
      <c r="A60" s="44" t="s">
        <v>50</v>
      </c>
      <c r="B60" s="14"/>
      <c r="C60" s="13"/>
      <c r="D60" s="41"/>
      <c r="E60" s="42"/>
      <c r="F60" s="52"/>
    </row>
    <row r="61" spans="1:7" ht="15">
      <c r="A61" s="50" t="s">
        <v>92</v>
      </c>
      <c r="B61" s="6" t="s">
        <v>80</v>
      </c>
      <c r="C61" s="5">
        <f>C62</f>
        <v>0</v>
      </c>
      <c r="D61" s="5">
        <f>D62</f>
        <v>0</v>
      </c>
      <c r="E61" s="5"/>
      <c r="F61" s="38"/>
      <c r="G61" s="28"/>
    </row>
    <row r="62" spans="1:7" ht="15">
      <c r="A62" s="46" t="s">
        <v>93</v>
      </c>
      <c r="B62" s="2" t="s">
        <v>148</v>
      </c>
      <c r="C62" s="13"/>
      <c r="D62" s="41"/>
      <c r="E62" s="42"/>
      <c r="F62" s="38"/>
      <c r="G62" s="28"/>
    </row>
    <row r="63" spans="1:7" ht="30">
      <c r="A63" s="50" t="s">
        <v>95</v>
      </c>
      <c r="B63" s="6" t="s">
        <v>174</v>
      </c>
      <c r="C63" s="5">
        <f>SUM(C64:C67)</f>
        <v>0</v>
      </c>
      <c r="D63" s="5">
        <f>SUM(D64:D67)</f>
        <v>0</v>
      </c>
      <c r="E63" s="5"/>
      <c r="F63" s="38"/>
      <c r="G63" s="28"/>
    </row>
    <row r="64" spans="1:7" ht="45">
      <c r="A64" s="44" t="s">
        <v>96</v>
      </c>
      <c r="B64" s="2" t="s">
        <v>176</v>
      </c>
      <c r="C64" s="13"/>
      <c r="D64" s="41"/>
      <c r="E64" s="42"/>
      <c r="F64" s="38"/>
      <c r="G64" s="28"/>
    </row>
    <row r="65" spans="1:7" ht="30">
      <c r="A65" s="44" t="s">
        <v>165</v>
      </c>
      <c r="B65" s="2" t="s">
        <v>175</v>
      </c>
      <c r="C65" s="13"/>
      <c r="D65" s="41"/>
      <c r="E65" s="42"/>
      <c r="F65" s="38"/>
      <c r="G65" s="28"/>
    </row>
    <row r="66" spans="1:7" ht="45">
      <c r="A66" s="44" t="s">
        <v>166</v>
      </c>
      <c r="B66" s="2" t="s">
        <v>205</v>
      </c>
      <c r="C66" s="13"/>
      <c r="D66" s="41"/>
      <c r="E66" s="42"/>
      <c r="F66" s="38"/>
      <c r="G66" s="28"/>
    </row>
    <row r="67" spans="1:7" ht="15">
      <c r="A67" s="44" t="s">
        <v>167</v>
      </c>
      <c r="B67" s="14"/>
      <c r="C67" s="13"/>
      <c r="D67" s="41"/>
      <c r="E67" s="42"/>
      <c r="F67" s="38"/>
      <c r="G67" s="28"/>
    </row>
    <row r="68" spans="1:7" ht="31.5" customHeight="1">
      <c r="A68" s="39" t="s">
        <v>37</v>
      </c>
      <c r="B68" s="11" t="s">
        <v>67</v>
      </c>
      <c r="C68" s="11">
        <f>C69+C80+C86+C94</f>
        <v>0</v>
      </c>
      <c r="D68" s="11">
        <f>D69+D80+D86+D94</f>
        <v>0</v>
      </c>
      <c r="E68" s="11"/>
      <c r="F68" s="51"/>
      <c r="G68" s="8"/>
    </row>
    <row r="69" spans="1:7" ht="30">
      <c r="A69" s="49" t="s">
        <v>38</v>
      </c>
      <c r="B69" s="6" t="s">
        <v>88</v>
      </c>
      <c r="C69" s="5">
        <f>SUM(C70:C79)</f>
        <v>0</v>
      </c>
      <c r="D69" s="5">
        <f>SUM(D70:D79)</f>
        <v>0</v>
      </c>
      <c r="E69" s="45"/>
      <c r="F69" s="8"/>
      <c r="G69" s="32"/>
    </row>
    <row r="70" spans="1:7" ht="29.25" customHeight="1">
      <c r="A70" s="40" t="s">
        <v>108</v>
      </c>
      <c r="B70" s="23" t="s">
        <v>206</v>
      </c>
      <c r="C70" s="13"/>
      <c r="D70" s="41"/>
      <c r="E70" s="42"/>
      <c r="F70" s="38"/>
      <c r="G70" s="28"/>
    </row>
    <row r="71" spans="1:7" ht="30" customHeight="1">
      <c r="A71" s="40" t="s">
        <v>109</v>
      </c>
      <c r="B71" s="23" t="s">
        <v>84</v>
      </c>
      <c r="C71" s="13"/>
      <c r="D71" s="41"/>
      <c r="E71" s="42"/>
      <c r="F71" s="25"/>
      <c r="G71" s="28"/>
    </row>
    <row r="72" spans="1:7" ht="33" customHeight="1">
      <c r="A72" s="40" t="s">
        <v>110</v>
      </c>
      <c r="B72" s="23" t="s">
        <v>85</v>
      </c>
      <c r="C72" s="13"/>
      <c r="D72" s="41"/>
      <c r="E72" s="42"/>
      <c r="F72" s="27"/>
      <c r="G72" s="8"/>
    </row>
    <row r="73" spans="1:7" ht="30.75" customHeight="1">
      <c r="A73" s="40" t="s">
        <v>111</v>
      </c>
      <c r="B73" s="23" t="s">
        <v>68</v>
      </c>
      <c r="C73" s="13"/>
      <c r="D73" s="41"/>
      <c r="E73" s="42"/>
      <c r="F73" s="27"/>
      <c r="G73" s="8"/>
    </row>
    <row r="74" spans="1:7" ht="15.75" customHeight="1">
      <c r="A74" s="40" t="s">
        <v>112</v>
      </c>
      <c r="B74" s="23" t="s">
        <v>106</v>
      </c>
      <c r="C74" s="13"/>
      <c r="D74" s="41"/>
      <c r="E74" s="42"/>
      <c r="F74" s="27"/>
      <c r="G74" s="8"/>
    </row>
    <row r="75" spans="1:7" ht="30.75" customHeight="1">
      <c r="A75" s="40" t="s">
        <v>113</v>
      </c>
      <c r="B75" s="23" t="s">
        <v>69</v>
      </c>
      <c r="C75" s="13"/>
      <c r="D75" s="41"/>
      <c r="E75" s="42"/>
      <c r="F75" s="27"/>
      <c r="G75" s="8"/>
    </row>
    <row r="76" spans="1:7" ht="32.25" customHeight="1">
      <c r="A76" s="40" t="s">
        <v>114</v>
      </c>
      <c r="B76" s="23" t="s">
        <v>139</v>
      </c>
      <c r="C76" s="13"/>
      <c r="D76" s="41"/>
      <c r="E76" s="42"/>
      <c r="F76" s="27"/>
      <c r="G76" s="8"/>
    </row>
    <row r="77" spans="1:7" ht="45" customHeight="1">
      <c r="A77" s="40" t="s">
        <v>115</v>
      </c>
      <c r="B77" s="2" t="s">
        <v>15</v>
      </c>
      <c r="C77" s="13"/>
      <c r="D77" s="41"/>
      <c r="E77" s="42"/>
      <c r="F77" s="27"/>
      <c r="G77" s="8"/>
    </row>
    <row r="78" spans="1:6" ht="30">
      <c r="A78" s="40" t="s">
        <v>116</v>
      </c>
      <c r="B78" s="23" t="s">
        <v>207</v>
      </c>
      <c r="C78" s="13"/>
      <c r="D78" s="41"/>
      <c r="E78" s="42"/>
      <c r="F78" s="27"/>
    </row>
    <row r="79" spans="1:6" ht="30">
      <c r="A79" s="40" t="s">
        <v>117</v>
      </c>
      <c r="B79" s="23" t="s">
        <v>86</v>
      </c>
      <c r="C79" s="13"/>
      <c r="D79" s="41"/>
      <c r="E79" s="42"/>
      <c r="F79" s="27"/>
    </row>
    <row r="80" spans="1:6" ht="15">
      <c r="A80" s="49" t="s">
        <v>39</v>
      </c>
      <c r="B80" s="6" t="s">
        <v>94</v>
      </c>
      <c r="C80" s="5">
        <f>SUM(C81:C85)</f>
        <v>0</v>
      </c>
      <c r="D80" s="5">
        <f>SUM(D81:D85)</f>
        <v>0</v>
      </c>
      <c r="E80" s="6"/>
      <c r="F80" s="53"/>
    </row>
    <row r="81" spans="1:6" ht="45">
      <c r="A81" s="40" t="s">
        <v>118</v>
      </c>
      <c r="B81" s="23" t="s">
        <v>164</v>
      </c>
      <c r="C81" s="13"/>
      <c r="D81" s="41"/>
      <c r="E81" s="42"/>
      <c r="F81" s="27"/>
    </row>
    <row r="82" spans="1:6" ht="30">
      <c r="A82" s="40" t="s">
        <v>119</v>
      </c>
      <c r="B82" s="2" t="s">
        <v>179</v>
      </c>
      <c r="C82" s="13"/>
      <c r="D82" s="41"/>
      <c r="E82" s="42"/>
      <c r="F82" s="27"/>
    </row>
    <row r="83" spans="1:6" ht="30">
      <c r="A83" s="40" t="s">
        <v>120</v>
      </c>
      <c r="B83" s="2" t="s">
        <v>177</v>
      </c>
      <c r="C83" s="13"/>
      <c r="D83" s="41"/>
      <c r="E83" s="42"/>
      <c r="F83" s="27"/>
    </row>
    <row r="84" spans="1:6" ht="30">
      <c r="A84" s="40" t="s">
        <v>171</v>
      </c>
      <c r="B84" s="2" t="s">
        <v>182</v>
      </c>
      <c r="C84" s="13"/>
      <c r="D84" s="41"/>
      <c r="E84" s="42"/>
      <c r="F84" s="52"/>
    </row>
    <row r="85" spans="1:6" ht="15">
      <c r="A85" s="40" t="s">
        <v>178</v>
      </c>
      <c r="B85" s="14"/>
      <c r="C85" s="13"/>
      <c r="D85" s="41"/>
      <c r="E85" s="42"/>
      <c r="F85" s="52"/>
    </row>
    <row r="86" spans="1:6" ht="18" customHeight="1">
      <c r="A86" s="49" t="s">
        <v>40</v>
      </c>
      <c r="B86" s="6" t="s">
        <v>140</v>
      </c>
      <c r="C86" s="5">
        <f>SUM(C87:C93)</f>
        <v>0</v>
      </c>
      <c r="D86" s="5">
        <f>SUM(D87:D93)</f>
        <v>0</v>
      </c>
      <c r="E86" s="5"/>
      <c r="F86" s="27"/>
    </row>
    <row r="87" spans="1:6" ht="60" customHeight="1">
      <c r="A87" s="40" t="s">
        <v>121</v>
      </c>
      <c r="B87" s="23" t="s">
        <v>142</v>
      </c>
      <c r="C87" s="13"/>
      <c r="D87" s="41"/>
      <c r="E87" s="42"/>
      <c r="F87" s="27"/>
    </row>
    <row r="88" spans="1:6" ht="45.75" customHeight="1">
      <c r="A88" s="40" t="s">
        <v>122</v>
      </c>
      <c r="B88" s="23" t="s">
        <v>145</v>
      </c>
      <c r="C88" s="13"/>
      <c r="D88" s="41"/>
      <c r="E88" s="42"/>
      <c r="F88" s="27"/>
    </row>
    <row r="89" spans="1:6" ht="46.5" customHeight="1">
      <c r="A89" s="40" t="s">
        <v>123</v>
      </c>
      <c r="B89" s="23" t="s">
        <v>146</v>
      </c>
      <c r="C89" s="13"/>
      <c r="D89" s="41"/>
      <c r="E89" s="42"/>
      <c r="F89" s="27"/>
    </row>
    <row r="90" spans="1:6" ht="76.5" customHeight="1">
      <c r="A90" s="40" t="s">
        <v>124</v>
      </c>
      <c r="B90" s="23" t="s">
        <v>143</v>
      </c>
      <c r="C90" s="13"/>
      <c r="D90" s="41"/>
      <c r="E90" s="42"/>
      <c r="F90" s="27"/>
    </row>
    <row r="91" spans="1:6" ht="60" customHeight="1">
      <c r="A91" s="40" t="s">
        <v>125</v>
      </c>
      <c r="B91" s="23" t="s">
        <v>141</v>
      </c>
      <c r="C91" s="13"/>
      <c r="D91" s="41"/>
      <c r="E91" s="42"/>
      <c r="F91" s="27"/>
    </row>
    <row r="92" spans="1:6" ht="16.5" customHeight="1">
      <c r="A92" s="40" t="s">
        <v>162</v>
      </c>
      <c r="B92" s="23" t="s">
        <v>144</v>
      </c>
      <c r="C92" s="13"/>
      <c r="D92" s="41"/>
      <c r="E92" s="42"/>
      <c r="F92" s="27"/>
    </row>
    <row r="93" spans="1:6" ht="15">
      <c r="A93" s="40" t="s">
        <v>163</v>
      </c>
      <c r="B93" s="14"/>
      <c r="C93" s="13"/>
      <c r="D93" s="41"/>
      <c r="E93" s="42"/>
      <c r="F93" s="27"/>
    </row>
    <row r="94" spans="1:7" ht="15">
      <c r="A94" s="49" t="s">
        <v>154</v>
      </c>
      <c r="B94" s="6" t="s">
        <v>81</v>
      </c>
      <c r="C94" s="5">
        <f>SUM(C95:C100)</f>
        <v>0</v>
      </c>
      <c r="D94" s="5">
        <f>SUM(D95:D100)</f>
        <v>0</v>
      </c>
      <c r="E94" s="6"/>
      <c r="F94" s="52"/>
      <c r="G94" s="51"/>
    </row>
    <row r="95" spans="1:7" ht="33" customHeight="1">
      <c r="A95" s="40" t="s">
        <v>155</v>
      </c>
      <c r="B95" s="2" t="s">
        <v>208</v>
      </c>
      <c r="C95" s="13"/>
      <c r="D95" s="41"/>
      <c r="E95" s="42"/>
      <c r="F95" s="52"/>
      <c r="G95" s="51"/>
    </row>
    <row r="96" spans="1:6" ht="29.25" customHeight="1">
      <c r="A96" s="40" t="s">
        <v>156</v>
      </c>
      <c r="B96" s="23" t="s">
        <v>127</v>
      </c>
      <c r="C96" s="13"/>
      <c r="D96" s="41"/>
      <c r="E96" s="42"/>
      <c r="F96" s="27"/>
    </row>
    <row r="97" spans="1:6" ht="31.5" customHeight="1">
      <c r="A97" s="40" t="s">
        <v>157</v>
      </c>
      <c r="B97" s="23" t="s">
        <v>126</v>
      </c>
      <c r="C97" s="13"/>
      <c r="D97" s="41"/>
      <c r="E97" s="42"/>
      <c r="F97" s="27"/>
    </row>
    <row r="98" spans="1:6" ht="33.75" customHeight="1">
      <c r="A98" s="40" t="s">
        <v>158</v>
      </c>
      <c r="B98" s="23" t="s">
        <v>103</v>
      </c>
      <c r="C98" s="13"/>
      <c r="D98" s="41"/>
      <c r="E98" s="42"/>
      <c r="F98" s="27"/>
    </row>
    <row r="99" spans="1:6" ht="33.75" customHeight="1">
      <c r="A99" s="40" t="s">
        <v>159</v>
      </c>
      <c r="B99" s="23" t="s">
        <v>104</v>
      </c>
      <c r="C99" s="13"/>
      <c r="D99" s="41"/>
      <c r="E99" s="42"/>
      <c r="F99" s="27"/>
    </row>
    <row r="100" spans="1:6" ht="15.75" customHeight="1">
      <c r="A100" s="40" t="s">
        <v>184</v>
      </c>
      <c r="B100" s="14"/>
      <c r="C100" s="13"/>
      <c r="D100" s="41"/>
      <c r="E100" s="42"/>
      <c r="F100" s="27"/>
    </row>
    <row r="101" spans="1:6" ht="15">
      <c r="A101" s="39" t="s">
        <v>41</v>
      </c>
      <c r="B101" s="11" t="s">
        <v>128</v>
      </c>
      <c r="C101" s="11">
        <f>SUM(C102:C107)</f>
        <v>0</v>
      </c>
      <c r="D101" s="11">
        <f>SUM(D102:D107)</f>
        <v>0</v>
      </c>
      <c r="E101" s="11"/>
      <c r="F101" s="29"/>
    </row>
    <row r="102" spans="1:6" ht="15">
      <c r="A102" s="40" t="s">
        <v>56</v>
      </c>
      <c r="B102" s="23" t="s">
        <v>105</v>
      </c>
      <c r="C102" s="13"/>
      <c r="D102" s="41"/>
      <c r="E102" s="42"/>
      <c r="F102" s="27"/>
    </row>
    <row r="103" spans="1:6" ht="30">
      <c r="A103" s="40" t="s">
        <v>129</v>
      </c>
      <c r="B103" s="23" t="s">
        <v>70</v>
      </c>
      <c r="C103" s="13"/>
      <c r="D103" s="41"/>
      <c r="E103" s="42"/>
      <c r="F103" s="27"/>
    </row>
    <row r="104" spans="1:6" ht="32.25" customHeight="1">
      <c r="A104" s="40" t="s">
        <v>130</v>
      </c>
      <c r="B104" s="23" t="s">
        <v>71</v>
      </c>
      <c r="C104" s="13"/>
      <c r="D104" s="41"/>
      <c r="E104" s="42"/>
      <c r="F104" s="27"/>
    </row>
    <row r="105" spans="1:6" ht="30">
      <c r="A105" s="40" t="s">
        <v>131</v>
      </c>
      <c r="B105" s="23" t="s">
        <v>102</v>
      </c>
      <c r="C105" s="13"/>
      <c r="D105" s="41"/>
      <c r="E105" s="42"/>
      <c r="F105" s="27"/>
    </row>
    <row r="106" spans="1:6" ht="30">
      <c r="A106" s="40" t="s">
        <v>132</v>
      </c>
      <c r="B106" s="23" t="s">
        <v>72</v>
      </c>
      <c r="C106" s="13"/>
      <c r="D106" s="41"/>
      <c r="E106" s="42"/>
      <c r="F106" s="27"/>
    </row>
    <row r="107" spans="1:6" ht="15">
      <c r="A107" s="40" t="s">
        <v>133</v>
      </c>
      <c r="B107" s="14"/>
      <c r="C107" s="13"/>
      <c r="D107" s="41"/>
      <c r="E107" s="42"/>
      <c r="F107" s="27"/>
    </row>
    <row r="108" spans="1:6" ht="28.5">
      <c r="A108" s="39" t="s">
        <v>57</v>
      </c>
      <c r="B108" s="11" t="s">
        <v>135</v>
      </c>
      <c r="C108" s="11">
        <f>SUM(C109:C113)</f>
        <v>0</v>
      </c>
      <c r="D108" s="11">
        <f>SUM(D109:D113)</f>
        <v>0</v>
      </c>
      <c r="E108" s="11"/>
      <c r="F108" s="43"/>
    </row>
    <row r="109" spans="1:6" ht="30">
      <c r="A109" s="40" t="s">
        <v>149</v>
      </c>
      <c r="B109" s="23" t="s">
        <v>73</v>
      </c>
      <c r="C109" s="13"/>
      <c r="D109" s="41"/>
      <c r="E109" s="42"/>
      <c r="F109" s="25"/>
    </row>
    <row r="110" spans="1:6" ht="30">
      <c r="A110" s="40" t="s">
        <v>150</v>
      </c>
      <c r="B110" s="23" t="s">
        <v>74</v>
      </c>
      <c r="C110" s="13"/>
      <c r="D110" s="41"/>
      <c r="E110" s="42"/>
      <c r="F110" s="27"/>
    </row>
    <row r="111" spans="1:6" ht="48" customHeight="1">
      <c r="A111" s="40" t="s">
        <v>151</v>
      </c>
      <c r="B111" s="23" t="s">
        <v>75</v>
      </c>
      <c r="C111" s="13"/>
      <c r="D111" s="41"/>
      <c r="E111" s="42"/>
      <c r="F111" s="27"/>
    </row>
    <row r="112" spans="1:6" ht="29.25" customHeight="1">
      <c r="A112" s="40" t="s">
        <v>152</v>
      </c>
      <c r="B112" s="23" t="s">
        <v>134</v>
      </c>
      <c r="C112" s="13"/>
      <c r="D112" s="41"/>
      <c r="E112" s="42"/>
      <c r="F112" s="43"/>
    </row>
    <row r="113" spans="1:6" ht="15">
      <c r="A113" s="40" t="s">
        <v>153</v>
      </c>
      <c r="B113" s="14"/>
      <c r="C113" s="13"/>
      <c r="D113" s="41"/>
      <c r="E113" s="42"/>
      <c r="F113" s="33"/>
    </row>
    <row r="114" spans="1:6" ht="15">
      <c r="A114" s="39" t="s">
        <v>58</v>
      </c>
      <c r="B114" s="10" t="s">
        <v>43</v>
      </c>
      <c r="C114" s="11">
        <f>SUM(C115:C122)</f>
        <v>0</v>
      </c>
      <c r="D114" s="11">
        <f>SUM(D115:D122)</f>
        <v>0</v>
      </c>
      <c r="E114" s="47"/>
      <c r="F114" s="33"/>
    </row>
    <row r="115" spans="1:7" ht="30">
      <c r="A115" s="40" t="s">
        <v>59</v>
      </c>
      <c r="B115" s="2" t="s">
        <v>44</v>
      </c>
      <c r="C115" s="13"/>
      <c r="D115" s="41"/>
      <c r="E115" s="42"/>
      <c r="F115" s="33"/>
      <c r="G115" s="32"/>
    </row>
    <row r="116" spans="1:7" ht="30">
      <c r="A116" s="40" t="s">
        <v>60</v>
      </c>
      <c r="B116" s="2" t="s">
        <v>64</v>
      </c>
      <c r="C116" s="13"/>
      <c r="D116" s="41"/>
      <c r="E116" s="42"/>
      <c r="F116" s="33"/>
      <c r="G116" s="28"/>
    </row>
    <row r="117" spans="1:7" ht="30">
      <c r="A117" s="40" t="s">
        <v>61</v>
      </c>
      <c r="B117" s="2" t="s">
        <v>46</v>
      </c>
      <c r="C117" s="13"/>
      <c r="D117" s="41"/>
      <c r="E117" s="42"/>
      <c r="F117" s="33"/>
      <c r="G117" s="28"/>
    </row>
    <row r="118" spans="1:7" ht="30">
      <c r="A118" s="40" t="s">
        <v>62</v>
      </c>
      <c r="B118" s="2" t="s">
        <v>16</v>
      </c>
      <c r="C118" s="13"/>
      <c r="D118" s="41"/>
      <c r="E118" s="42"/>
      <c r="F118" s="27"/>
      <c r="G118" s="28"/>
    </row>
    <row r="119" spans="1:7" ht="31.5" customHeight="1">
      <c r="A119" s="40" t="s">
        <v>63</v>
      </c>
      <c r="B119" s="2" t="s">
        <v>45</v>
      </c>
      <c r="C119" s="13"/>
      <c r="D119" s="41"/>
      <c r="E119" s="42"/>
      <c r="F119" s="27"/>
      <c r="G119" s="32"/>
    </row>
    <row r="120" spans="1:6" ht="30">
      <c r="A120" s="40" t="s">
        <v>168</v>
      </c>
      <c r="B120" s="2" t="s">
        <v>136</v>
      </c>
      <c r="C120" s="13"/>
      <c r="D120" s="41"/>
      <c r="E120" s="42"/>
      <c r="F120" s="27"/>
    </row>
    <row r="121" spans="1:6" ht="15">
      <c r="A121" s="40" t="s">
        <v>169</v>
      </c>
      <c r="B121" s="22"/>
      <c r="C121" s="13"/>
      <c r="D121" s="41"/>
      <c r="E121" s="42"/>
      <c r="F121" s="38"/>
    </row>
    <row r="122" spans="1:6" ht="15">
      <c r="A122" s="40" t="s">
        <v>170</v>
      </c>
      <c r="B122" s="22"/>
      <c r="C122" s="13"/>
      <c r="D122" s="41"/>
      <c r="E122" s="42"/>
      <c r="F122" s="38"/>
    </row>
    <row r="123" spans="1:6" ht="15">
      <c r="A123" s="48"/>
      <c r="B123" s="16" t="s">
        <v>14</v>
      </c>
      <c r="C123" s="12">
        <f>C16+C24+C31+C41+C68+C101+C108+C114</f>
        <v>0</v>
      </c>
      <c r="D123" s="12">
        <f>D16+D24+D31+D41+D68+D101+D108+D114</f>
        <v>0</v>
      </c>
      <c r="E123" s="47"/>
      <c r="F123" s="38"/>
    </row>
    <row r="124" spans="2:5" ht="15.75">
      <c r="B124" s="20" t="s">
        <v>29</v>
      </c>
      <c r="C124" s="17"/>
      <c r="D124" s="17"/>
      <c r="E124" s="18"/>
    </row>
    <row r="125" spans="2:5" ht="43.5" customHeight="1">
      <c r="B125" s="20" t="s">
        <v>26</v>
      </c>
      <c r="C125" s="19"/>
      <c r="D125" s="19"/>
      <c r="E125" s="19"/>
    </row>
    <row r="126" spans="2:5" ht="45" customHeight="1">
      <c r="B126" s="21" t="s">
        <v>27</v>
      </c>
      <c r="C126" s="19"/>
      <c r="D126" s="19"/>
      <c r="E126" s="19"/>
    </row>
    <row r="127" spans="2:5" ht="42.75" customHeight="1">
      <c r="B127" s="20" t="s">
        <v>28</v>
      </c>
      <c r="C127" s="19"/>
      <c r="D127" s="19"/>
      <c r="E127" s="19"/>
    </row>
    <row r="193" ht="15.75">
      <c r="C193" s="55"/>
    </row>
    <row r="194" ht="15.75">
      <c r="C194" s="55"/>
    </row>
    <row r="195" ht="15.75">
      <c r="C195" s="55"/>
    </row>
    <row r="196" ht="15.75">
      <c r="C196" s="55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методкабинет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RePack by SPecialiST</cp:lastModifiedBy>
  <cp:lastPrinted>2015-01-19T09:06:13Z</cp:lastPrinted>
  <dcterms:created xsi:type="dcterms:W3CDTF">2011-11-21T08:58:41Z</dcterms:created>
  <dcterms:modified xsi:type="dcterms:W3CDTF">2016-01-22T01:38:14Z</dcterms:modified>
  <cp:category/>
  <cp:version/>
  <cp:contentType/>
  <cp:contentStatus/>
</cp:coreProperties>
</file>